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0"/>
  </bookViews>
  <sheets>
    <sheet name="Определение возрастной группы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<sst xmlns="http://schemas.openxmlformats.org/spreadsheetml/2006/main" count="32" uniqueCount="31">
  <si>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Для мальчиков</t>
  </si>
  <si>
    <t>Для девочек</t>
  </si>
  <si>
    <t>Вычисление возрастной группы учащегося посредством ввода даты рождения</t>
  </si>
  <si>
    <t>Дата рождения</t>
  </si>
  <si>
    <t>Группа</t>
  </si>
  <si>
    <t>Введите в белое поле дату своего рождения</t>
  </si>
  <si>
    <t>в формате день.месяц.год (Например 23.11.1998)</t>
  </si>
  <si>
    <t>Электронно-образовательный ресурс</t>
  </si>
  <si>
    <t xml:space="preserve">Определение возрастной группы ребенка для участия в соревнованиях </t>
  </si>
  <si>
    <t>по спортивному ориентированию</t>
  </si>
  <si>
    <t>М8</t>
  </si>
  <si>
    <t>М10</t>
  </si>
  <si>
    <t>М12</t>
  </si>
  <si>
    <t>М14</t>
  </si>
  <si>
    <t>М16</t>
  </si>
  <si>
    <t>М18</t>
  </si>
  <si>
    <t xml:space="preserve">Справка. </t>
  </si>
  <si>
    <t>Существующие группы</t>
  </si>
  <si>
    <t>в детском дополнительном</t>
  </si>
  <si>
    <t>образовании</t>
  </si>
  <si>
    <t>МА</t>
  </si>
  <si>
    <t>Ж8</t>
  </si>
  <si>
    <t>Ж10</t>
  </si>
  <si>
    <t>Ж12</t>
  </si>
  <si>
    <t>Ж14</t>
  </si>
  <si>
    <t>Ж16</t>
  </si>
  <si>
    <t>Ж18</t>
  </si>
  <si>
    <t>ЖА</t>
  </si>
  <si>
    <t>ГБОУ ДОД ДТДиМ Колпинского района Санкт-Петербурга</t>
  </si>
  <si>
    <t>Санкт-Петербург</t>
  </si>
  <si>
    <t>2014г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</si>
</sst>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b/>
      <sz val="14"/>
      <color indexed="12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20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b/>
      <sz val="11"/>
      <color rgb="FFFF0000"/>
      <name val="Calibri"/>
      <family val="2"/>
    </font>
    <font>
      <b/>
      <sz val="14"/>
      <color rgb="FF6600FF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14" fontId="31" fillId="0" borderId="0" xfId="0" applyNumberFormat="1" applyFont="1" applyBorder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40" fillId="34" borderId="11" xfId="0" applyFont="1" applyFill="1" applyBorder="1" applyAlignment="1">
      <alignment vertical="center"/>
    </xf>
    <xf numFmtId="0" fontId="40" fillId="34" borderId="0" xfId="0" applyFont="1" applyFill="1" applyBorder="1" applyAlignment="1">
      <alignment horizontal="center"/>
    </xf>
    <xf numFmtId="0" fontId="40" fillId="34" borderId="0" xfId="0" applyNumberFormat="1" applyFont="1" applyFill="1" applyBorder="1" applyAlignment="1">
      <alignment horizontal="center"/>
    </xf>
    <xf numFmtId="0" fontId="40" fillId="34" borderId="0" xfId="0" applyFont="1" applyFill="1" applyBorder="1" applyAlignment="1">
      <alignment/>
    </xf>
    <xf numFmtId="0" fontId="0" fillId="34" borderId="11" xfId="0" applyFill="1" applyBorder="1" applyAlignment="1">
      <alignment vertical="center"/>
    </xf>
    <xf numFmtId="0" fontId="41" fillId="34" borderId="11" xfId="0" applyFont="1" applyFill="1" applyBorder="1" applyAlignment="1">
      <alignment vertical="center"/>
    </xf>
    <xf numFmtId="0" fontId="42" fillId="34" borderId="12" xfId="0" applyFont="1" applyFill="1" applyBorder="1" applyAlignment="1">
      <alignment vertical="center"/>
    </xf>
    <xf numFmtId="0" fontId="41" fillId="34" borderId="13" xfId="0" applyFont="1" applyFill="1" applyBorder="1" applyAlignment="1">
      <alignment horizontal="center"/>
    </xf>
    <xf numFmtId="0" fontId="31" fillId="34" borderId="0" xfId="0" applyFont="1" applyFill="1" applyBorder="1" applyAlignment="1">
      <alignment horizontal="center"/>
    </xf>
    <xf numFmtId="0" fontId="31" fillId="0" borderId="0" xfId="0" applyFont="1" applyBorder="1" applyAlignment="1">
      <alignment/>
    </xf>
    <xf numFmtId="0" fontId="31" fillId="34" borderId="13" xfId="0" applyFont="1" applyFill="1" applyBorder="1" applyAlignment="1">
      <alignment horizontal="center"/>
    </xf>
    <xf numFmtId="0" fontId="0" fillId="35" borderId="0" xfId="0" applyFill="1" applyAlignment="1">
      <alignment/>
    </xf>
    <xf numFmtId="14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14" fontId="0" fillId="33" borderId="0" xfId="0" applyNumberFormat="1" applyFill="1" applyAlignment="1">
      <alignment/>
    </xf>
    <xf numFmtId="0" fontId="41" fillId="34" borderId="14" xfId="0" applyFont="1" applyFill="1" applyBorder="1" applyAlignment="1">
      <alignment horizontal="center"/>
    </xf>
    <xf numFmtId="14" fontId="31" fillId="0" borderId="15" xfId="0" applyNumberFormat="1" applyFont="1" applyBorder="1" applyAlignment="1" applyProtection="1">
      <alignment horizontal="center"/>
      <protection locked="0"/>
    </xf>
    <xf numFmtId="0" fontId="3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43" fillId="36" borderId="16" xfId="0" applyFont="1" applyFill="1" applyBorder="1" applyAlignment="1">
      <alignment horizontal="center" vertical="center" wrapText="1"/>
    </xf>
    <xf numFmtId="0" fontId="43" fillId="36" borderId="17" xfId="0" applyFont="1" applyFill="1" applyBorder="1" applyAlignment="1">
      <alignment horizontal="center" vertical="center" wrapText="1"/>
    </xf>
    <xf numFmtId="0" fontId="43" fillId="36" borderId="18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457200</xdr:colOff>
      <xdr:row>14</xdr:row>
      <xdr:rowOff>171450</xdr:rowOff>
    </xdr:from>
    <xdr:ext cx="5743575" cy="714375"/>
    <xdr:sp>
      <xdr:nvSpPr>
        <xdr:cNvPr id="1" name="Прямоугольник 1"/>
        <xdr:cNvSpPr>
          <a:spLocks/>
        </xdr:cNvSpPr>
      </xdr:nvSpPr>
      <xdr:spPr>
        <a:xfrm>
          <a:off x="3943350" y="3028950"/>
          <a:ext cx="57435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Calibri"/>
              <a:ea typeface="Calibri"/>
              <a:cs typeface="Calibri"/>
            </a:rPr>
            <a:t>"Ориентирование</a:t>
          </a:r>
          <a:r>
            <a:rPr lang="en-US" cap="none" sz="2000" b="1" i="0" u="none" baseline="0">
              <a:latin typeface="Calibri"/>
              <a:ea typeface="Calibri"/>
              <a:cs typeface="Calibri"/>
            </a:rPr>
            <a:t> - спорт для здоровья нации"
</a:t>
          </a:r>
          <a:r>
            <a:rPr lang="en-US" cap="none" sz="2000" b="1" i="0" u="none" baseline="0">
              <a:latin typeface="Calibri"/>
              <a:ea typeface="Calibri"/>
              <a:cs typeface="Calibri"/>
            </a:rPr>
            <a:t>В.В. Путин</a:t>
          </a:r>
        </a:p>
      </xdr:txBody>
    </xdr:sp>
    <xdr:clientData/>
  </xdr:oneCellAnchor>
  <xdr:twoCellAnchor editAs="oneCell">
    <xdr:from>
      <xdr:col>9</xdr:col>
      <xdr:colOff>771525</xdr:colOff>
      <xdr:row>19</xdr:row>
      <xdr:rowOff>9525</xdr:rowOff>
    </xdr:from>
    <xdr:to>
      <xdr:col>15</xdr:col>
      <xdr:colOff>2762250</xdr:colOff>
      <xdr:row>34</xdr:row>
      <xdr:rowOff>38100</xdr:rowOff>
    </xdr:to>
    <xdr:pic>
      <xdr:nvPicPr>
        <xdr:cNvPr id="2" name="Рисунок 2" descr="emblem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3819525"/>
          <a:ext cx="4991100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123825</xdr:rowOff>
    </xdr:from>
    <xdr:to>
      <xdr:col>9</xdr:col>
      <xdr:colOff>438150</xdr:colOff>
      <xdr:row>14</xdr:row>
      <xdr:rowOff>38100</xdr:rowOff>
    </xdr:to>
    <xdr:pic>
      <xdr:nvPicPr>
        <xdr:cNvPr id="3" name="Рисунок 3" descr="emblema2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14325"/>
          <a:ext cx="3924300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3209925</xdr:colOff>
      <xdr:row>0</xdr:row>
      <xdr:rowOff>0</xdr:rowOff>
    </xdr:from>
    <xdr:to>
      <xdr:col>20</xdr:col>
      <xdr:colOff>285750</xdr:colOff>
      <xdr:row>14</xdr:row>
      <xdr:rowOff>95250</xdr:rowOff>
    </xdr:to>
    <xdr:pic>
      <xdr:nvPicPr>
        <xdr:cNvPr id="4" name="Рисунок 4" descr="Gerb2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96450" y="0"/>
          <a:ext cx="29241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21</xdr:row>
      <xdr:rowOff>142875</xdr:rowOff>
    </xdr:from>
    <xdr:to>
      <xdr:col>5</xdr:col>
      <xdr:colOff>123825</xdr:colOff>
      <xdr:row>33</xdr:row>
      <xdr:rowOff>161925</xdr:rowOff>
    </xdr:to>
    <xdr:pic>
      <xdr:nvPicPr>
        <xdr:cNvPr id="5" name="Рисунок 6" descr="logo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4333875"/>
          <a:ext cx="88582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1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1" width="15.28125" style="0" customWidth="1"/>
    <col min="2" max="2" width="0" style="0" hidden="1" customWidth="1"/>
    <col min="3" max="3" width="10.8515625" style="0" hidden="1" customWidth="1"/>
    <col min="4" max="5" width="0" style="0" hidden="1" customWidth="1"/>
    <col min="6" max="6" width="9.421875" style="0" customWidth="1"/>
    <col min="8" max="8" width="8.8515625" style="0" customWidth="1"/>
    <col min="9" max="9" width="9.57421875" style="0" customWidth="1"/>
    <col min="10" max="10" width="20.8515625" style="0" customWidth="1"/>
    <col min="11" max="11" width="24.140625" style="0" customWidth="1"/>
    <col min="12" max="12" width="9.140625" style="0" hidden="1" customWidth="1"/>
    <col min="13" max="13" width="10.140625" style="0" hidden="1" customWidth="1"/>
    <col min="14" max="15" width="9.140625" style="0" hidden="1" customWidth="1"/>
    <col min="16" max="16" width="51.140625" style="0" customWidth="1"/>
  </cols>
  <sheetData>
    <row r="1" spans="1:57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</row>
    <row r="2" spans="1:57" ht="15">
      <c r="A2" s="19"/>
      <c r="B2" s="20"/>
      <c r="C2" s="21"/>
      <c r="D2" s="20"/>
      <c r="E2" s="20"/>
      <c r="F2" s="6"/>
      <c r="G2" s="6"/>
      <c r="H2" s="6"/>
      <c r="I2" s="6"/>
      <c r="J2" s="24" t="s">
        <v>28</v>
      </c>
      <c r="K2" s="24"/>
      <c r="L2" s="24"/>
      <c r="M2" s="24"/>
      <c r="N2" s="24"/>
      <c r="O2" s="24"/>
      <c r="P2" s="24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</row>
    <row r="3" spans="1:57" ht="15">
      <c r="A3" s="19"/>
      <c r="B3" s="20"/>
      <c r="C3" s="21"/>
      <c r="D3" s="20"/>
      <c r="E3" s="20"/>
      <c r="F3" s="6"/>
      <c r="G3" s="6"/>
      <c r="H3" s="6"/>
      <c r="I3" s="6"/>
      <c r="J3" s="24" t="s">
        <v>7</v>
      </c>
      <c r="K3" s="24"/>
      <c r="L3" s="24"/>
      <c r="M3" s="24"/>
      <c r="N3" s="24"/>
      <c r="O3" s="24"/>
      <c r="P3" s="24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</row>
    <row r="4" spans="1:57" ht="18.75">
      <c r="A4" s="6"/>
      <c r="B4" s="6"/>
      <c r="C4" s="6"/>
      <c r="D4" s="6"/>
      <c r="E4" s="6"/>
      <c r="F4" s="6"/>
      <c r="G4" s="6"/>
      <c r="H4" s="6"/>
      <c r="I4" s="6"/>
      <c r="J4" s="29" t="s">
        <v>8</v>
      </c>
      <c r="K4" s="29"/>
      <c r="L4" s="29"/>
      <c r="M4" s="29"/>
      <c r="N4" s="29"/>
      <c r="O4" s="29"/>
      <c r="P4" s="29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ht="18.75">
      <c r="A5" s="6"/>
      <c r="B5" s="6"/>
      <c r="C5" s="6"/>
      <c r="D5" s="6"/>
      <c r="E5" s="6"/>
      <c r="F5" s="6"/>
      <c r="G5" s="6"/>
      <c r="H5" s="6"/>
      <c r="I5" s="6"/>
      <c r="J5" s="29" t="s">
        <v>9</v>
      </c>
      <c r="K5" s="29"/>
      <c r="L5" s="29"/>
      <c r="M5" s="29"/>
      <c r="N5" s="29"/>
      <c r="O5" s="29"/>
      <c r="P5" s="29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5.7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8.75">
      <c r="A7" s="6"/>
      <c r="B7" s="6"/>
      <c r="C7" s="6"/>
      <c r="D7" s="6"/>
      <c r="E7" s="6"/>
      <c r="F7" s="6"/>
      <c r="G7" s="6"/>
      <c r="H7" s="6"/>
      <c r="I7" s="6"/>
      <c r="J7" s="26" t="s">
        <v>2</v>
      </c>
      <c r="K7" s="27"/>
      <c r="L7" s="27"/>
      <c r="M7" s="27"/>
      <c r="N7" s="27"/>
      <c r="O7" s="27"/>
      <c r="P7" s="28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5.75" thickBot="1">
      <c r="A8" s="6"/>
      <c r="B8" s="6"/>
      <c r="C8" s="6"/>
      <c r="D8" s="6"/>
      <c r="E8" s="6"/>
      <c r="F8" s="6"/>
      <c r="G8" s="6"/>
      <c r="H8" s="6"/>
      <c r="I8" s="6"/>
      <c r="J8" s="11"/>
      <c r="K8" s="15" t="s">
        <v>3</v>
      </c>
      <c r="L8" s="2"/>
      <c r="M8" s="16"/>
      <c r="N8" s="16"/>
      <c r="O8" s="16"/>
      <c r="P8" s="17" t="s">
        <v>4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5.75" thickBot="1">
      <c r="A9" s="6"/>
      <c r="B9" s="6"/>
      <c r="C9" s="6"/>
      <c r="D9" s="6"/>
      <c r="E9" s="6"/>
      <c r="F9" s="6"/>
      <c r="G9" s="6"/>
      <c r="H9" s="6"/>
      <c r="I9" s="6"/>
      <c r="J9" s="12" t="s">
        <v>0</v>
      </c>
      <c r="K9" s="23">
        <v>37615</v>
      </c>
      <c r="L9" s="1">
        <f>YEAR(K9)</f>
        <v>2002</v>
      </c>
      <c r="M9" s="3">
        <f ca="1">TODAY()</f>
        <v>41979</v>
      </c>
      <c r="N9" s="1">
        <f>YEAR(M9)</f>
        <v>2014</v>
      </c>
      <c r="O9" s="1">
        <f>N9-L9</f>
        <v>12</v>
      </c>
      <c r="P9" s="14" t="str">
        <f>IF(O9&gt;=19,"МА",IF(O9&gt;=17,"М18",IF(O9&gt;=15,"М16",IF(O9&gt;=13,"М14",IF(O9&gt;=11,"М12",IF(O9&gt;=9,"М10",IF(O9&gt;=7,"М8","Вы еще слишком малы для ориентирования")))))))</f>
        <v>М12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5.75" thickBot="1">
      <c r="A10" s="6"/>
      <c r="B10" s="6"/>
      <c r="C10" s="6"/>
      <c r="D10" s="6"/>
      <c r="E10" s="6"/>
      <c r="F10" s="6"/>
      <c r="G10" s="6"/>
      <c r="H10" s="6"/>
      <c r="I10" s="6"/>
      <c r="J10" s="7"/>
      <c r="K10" s="8"/>
      <c r="L10" s="9"/>
      <c r="M10" s="10"/>
      <c r="N10" s="10"/>
      <c r="O10" s="10"/>
      <c r="P10" s="14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5.75" thickBot="1">
      <c r="A11" s="6"/>
      <c r="B11" s="6"/>
      <c r="C11" s="6"/>
      <c r="D11" s="6"/>
      <c r="E11" s="6"/>
      <c r="F11" s="6"/>
      <c r="G11" s="6"/>
      <c r="H11" s="6"/>
      <c r="I11" s="6"/>
      <c r="J11" s="13" t="s">
        <v>1</v>
      </c>
      <c r="K11" s="23">
        <v>36293</v>
      </c>
      <c r="L11" s="4">
        <f>YEAR(K11)</f>
        <v>1999</v>
      </c>
      <c r="M11" s="5">
        <f ca="1">TODAY()</f>
        <v>41979</v>
      </c>
      <c r="N11" s="4">
        <f>YEAR(M11)</f>
        <v>2014</v>
      </c>
      <c r="O11" s="4">
        <f>N11-L11</f>
        <v>15</v>
      </c>
      <c r="P11" s="22" t="str">
        <f>IF(O11&gt;=19,"ЖА",IF(O11&gt;=17,"Ж18",IF(O11&gt;=15,"Ж16",IF(O11&gt;=13,"Ж14",IF(O11&gt;=11,"Ж12",IF(O11&gt;=9,"Ж10",IF(O11&gt;=7,"Ж8","Вы еще слишком малы для ориентирования")))))))</f>
        <v>Ж16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 t="s">
        <v>5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5">
      <c r="A13" s="6"/>
      <c r="B13" s="6"/>
      <c r="C13" s="6"/>
      <c r="D13" s="6"/>
      <c r="E13" s="6"/>
      <c r="F13" s="6"/>
      <c r="G13" s="6"/>
      <c r="H13" s="6"/>
      <c r="I13" s="6"/>
      <c r="J13" s="6"/>
      <c r="K13" s="6" t="s">
        <v>6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5">
      <c r="A15" s="18" t="s">
        <v>16</v>
      </c>
      <c r="B15" s="18"/>
      <c r="C15" s="18" t="s">
        <v>10</v>
      </c>
      <c r="D15" s="18"/>
      <c r="E15" s="18"/>
      <c r="F15" s="18"/>
      <c r="G15" s="18"/>
      <c r="H15" s="18" t="s">
        <v>10</v>
      </c>
      <c r="I15" s="18" t="s">
        <v>21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5">
      <c r="A16" s="18" t="s">
        <v>17</v>
      </c>
      <c r="B16" s="18"/>
      <c r="C16" s="18"/>
      <c r="D16" s="18"/>
      <c r="E16" s="18"/>
      <c r="F16" s="18"/>
      <c r="G16" s="18"/>
      <c r="H16" s="18" t="s">
        <v>11</v>
      </c>
      <c r="I16" s="18" t="s">
        <v>22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5">
      <c r="A17" s="18" t="s">
        <v>18</v>
      </c>
      <c r="B17" s="18"/>
      <c r="C17" s="18"/>
      <c r="D17" s="18"/>
      <c r="E17" s="18"/>
      <c r="F17" s="18"/>
      <c r="G17" s="18"/>
      <c r="H17" s="18" t="s">
        <v>12</v>
      </c>
      <c r="I17" s="18" t="s">
        <v>23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5">
      <c r="A18" s="18" t="s">
        <v>19</v>
      </c>
      <c r="B18" s="18"/>
      <c r="C18" s="18"/>
      <c r="D18" s="18"/>
      <c r="E18" s="18"/>
      <c r="F18" s="18"/>
      <c r="G18" s="18"/>
      <c r="H18" s="18" t="s">
        <v>13</v>
      </c>
      <c r="I18" s="18" t="s">
        <v>24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5">
      <c r="A19" s="18"/>
      <c r="B19" s="18"/>
      <c r="C19" s="18"/>
      <c r="D19" s="18"/>
      <c r="E19" s="18"/>
      <c r="F19" s="18"/>
      <c r="G19" s="18"/>
      <c r="H19" s="18" t="s">
        <v>14</v>
      </c>
      <c r="I19" s="18" t="s">
        <v>25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5">
      <c r="A20" s="18"/>
      <c r="B20" s="18"/>
      <c r="C20" s="18"/>
      <c r="D20" s="18"/>
      <c r="E20" s="18"/>
      <c r="F20" s="18"/>
      <c r="G20" s="18"/>
      <c r="H20" s="18" t="s">
        <v>15</v>
      </c>
      <c r="I20" s="18" t="s">
        <v>26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5">
      <c r="A21" s="18"/>
      <c r="B21" s="18"/>
      <c r="C21" s="18"/>
      <c r="D21" s="18"/>
      <c r="E21" s="18"/>
      <c r="F21" s="18"/>
      <c r="G21" s="18"/>
      <c r="H21" s="18" t="s">
        <v>20</v>
      </c>
      <c r="I21" s="18" t="s">
        <v>27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5">
      <c r="A28" s="6"/>
      <c r="B28" s="6"/>
      <c r="C28" s="6"/>
      <c r="D28" s="6"/>
      <c r="E28" s="6"/>
      <c r="F28" s="6"/>
      <c r="G28" s="6"/>
      <c r="H28" s="6"/>
      <c r="I28" s="6"/>
      <c r="J28" s="25" t="s">
        <v>29</v>
      </c>
      <c r="K28" s="25"/>
      <c r="L28" s="25"/>
      <c r="M28" s="25"/>
      <c r="N28" s="25"/>
      <c r="O28" s="25"/>
      <c r="P28" s="25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5">
      <c r="A29" s="6"/>
      <c r="B29" s="6"/>
      <c r="C29" s="6"/>
      <c r="D29" s="6"/>
      <c r="E29" s="6"/>
      <c r="F29" s="6"/>
      <c r="G29" s="6"/>
      <c r="H29" s="6"/>
      <c r="I29" s="6"/>
      <c r="J29" s="25" t="s">
        <v>30</v>
      </c>
      <c r="K29" s="25"/>
      <c r="L29" s="25"/>
      <c r="M29" s="25"/>
      <c r="N29" s="25"/>
      <c r="O29" s="25"/>
      <c r="P29" s="25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  <row r="33" spans="1:57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</row>
    <row r="34" spans="1:57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</row>
    <row r="35" spans="1:57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</row>
    <row r="36" spans="1:57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</row>
    <row r="37" spans="1:57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</row>
    <row r="38" spans="1:57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</row>
    <row r="39" spans="1:57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</row>
    <row r="40" spans="1:57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</row>
    <row r="41" spans="1:57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J2:P2"/>
    <mergeCell ref="J28:P28"/>
    <mergeCell ref="J29:P29"/>
    <mergeCell ref="J7:P7"/>
    <mergeCell ref="J3:P3"/>
    <mergeCell ref="J4:P4"/>
    <mergeCell ref="J5:P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2014-12-06T19:33:51Z</dcterms:modified>
  <cp:category/>
  <cp:version/>
  <cp:contentType/>
  <cp:contentStatus/>
</cp:coreProperties>
</file>